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9435" windowHeight="85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7" i="1" l="1"/>
  <c r="G18" i="1"/>
  <c r="E15" i="1" s="1"/>
  <c r="D18" i="1" s="1"/>
  <c r="B11" i="1"/>
  <c r="G15" i="1"/>
</calcChain>
</file>

<file path=xl/sharedStrings.xml><?xml version="1.0" encoding="utf-8"?>
<sst xmlns="http://schemas.openxmlformats.org/spreadsheetml/2006/main" count="17" uniqueCount="16">
  <si>
    <t>Capacitors</t>
  </si>
  <si>
    <t>Transformer</t>
  </si>
  <si>
    <t>Impedance</t>
  </si>
  <si>
    <t>Percent Voltage Rise</t>
  </si>
  <si>
    <t>kVAR</t>
  </si>
  <si>
    <t>kVA</t>
  </si>
  <si>
    <t>Z%</t>
  </si>
  <si>
    <t>Harmonic Order</t>
  </si>
  <si>
    <t>Harmonic Resonance</t>
  </si>
  <si>
    <t>Amps</t>
  </si>
  <si>
    <t>Transformers</t>
  </si>
  <si>
    <t>Voltage Phase to Phase</t>
  </si>
  <si>
    <t>MicroFarad</t>
  </si>
  <si>
    <t>Constant</t>
  </si>
  <si>
    <t>Input Blue</t>
  </si>
  <si>
    <t>Very Basic Harmonic Resonance and Voltage Rise 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</si>
</sst>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Arial"/>
    </font>
    <font>
      <sz val="8"/>
      <name val="Arial"/>
    </font>
    <font>
      <sz val="10"/>
      <color indexed="48"/>
      <name val="Arial"/>
    </font>
    <font>
      <sz val="10"/>
      <color indexed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2" fillId="0" borderId="10" xfId="0" applyFont="1" applyBorder="1"/>
    <xf numFmtId="0" fontId="0" fillId="0" borderId="13" xfId="0" applyBorder="1"/>
    <xf numFmtId="0" fontId="0" fillId="0" borderId="13" xfId="0" applyBorder="1" applyAlignment="1">
      <alignment horizontal="center"/>
    </xf>
    <xf numFmtId="164" fontId="3" fillId="0" borderId="14" xfId="0" applyNumberFormat="1" applyFont="1" applyBorder="1"/>
    <xf numFmtId="0" fontId="2" fillId="0" borderId="13" xfId="0" applyFont="1" applyBorder="1" applyAlignment="1">
      <alignment horizontal="center"/>
    </xf>
    <xf numFmtId="0" fontId="0" fillId="0" borderId="14" xfId="0" applyBorder="1"/>
    <xf numFmtId="10" fontId="3" fillId="0" borderId="14" xfId="0" applyNumberFormat="1" applyFont="1" applyBorder="1"/>
    <xf numFmtId="0" fontId="0" fillId="0" borderId="15" xfId="0" applyBorder="1"/>
    <xf numFmtId="0" fontId="2" fillId="0" borderId="14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tabSelected="1" workbookViewId="0">
      <selection activeCell="I28" sqref="I28"/>
    </sheetView>
  </sheetViews>
  <sheetFormatPr defaultRowHeight="12.75" x14ac:dyDescent="0.2"/>
  <cols>
    <col min="3" max="3" width="12.140625" customWidth="1"/>
    <col min="4" max="4" width="8.28515625" customWidth="1"/>
    <col min="5" max="5" width="6.140625" customWidth="1"/>
    <col min="6" max="6" width="10.85546875" customWidth="1"/>
    <col min="8" max="8" width="9.7109375" customWidth="1"/>
  </cols>
  <sheetData>
    <row r="1" spans="2:8" ht="13.5" thickTop="1" x14ac:dyDescent="0.2">
      <c r="B1" s="27" t="s">
        <v>15</v>
      </c>
      <c r="C1" s="28"/>
      <c r="D1" s="28"/>
      <c r="E1" s="28"/>
      <c r="F1" s="28"/>
      <c r="G1" s="28"/>
      <c r="H1" s="29"/>
    </row>
    <row r="2" spans="2:8" x14ac:dyDescent="0.2">
      <c r="B2" s="11"/>
      <c r="C2" s="8"/>
      <c r="D2" s="8"/>
      <c r="E2" s="8"/>
      <c r="F2" s="8"/>
      <c r="G2" s="8"/>
      <c r="H2" s="12"/>
    </row>
    <row r="3" spans="2:8" x14ac:dyDescent="0.2">
      <c r="B3" s="13" t="s">
        <v>14</v>
      </c>
      <c r="C3" s="8"/>
      <c r="D3" s="8"/>
      <c r="E3" s="8"/>
      <c r="F3" s="8"/>
      <c r="G3" s="8"/>
      <c r="H3" s="12"/>
    </row>
    <row r="4" spans="2:8" x14ac:dyDescent="0.2">
      <c r="B4" s="11"/>
      <c r="C4" s="8"/>
      <c r="D4" s="8"/>
      <c r="E4" s="8"/>
      <c r="F4" s="8"/>
      <c r="G4" s="8"/>
      <c r="H4" s="12"/>
    </row>
    <row r="5" spans="2:8" x14ac:dyDescent="0.2">
      <c r="B5" s="25" t="s">
        <v>8</v>
      </c>
      <c r="C5" s="26"/>
      <c r="D5" s="1" t="s">
        <v>0</v>
      </c>
      <c r="E5" s="1"/>
      <c r="F5" s="1" t="s">
        <v>1</v>
      </c>
      <c r="G5" s="1"/>
      <c r="H5" s="14" t="s">
        <v>2</v>
      </c>
    </row>
    <row r="6" spans="2:8" x14ac:dyDescent="0.2">
      <c r="B6" s="25" t="s">
        <v>7</v>
      </c>
      <c r="C6" s="26"/>
      <c r="D6" s="2" t="s">
        <v>4</v>
      </c>
      <c r="E6" s="2"/>
      <c r="F6" s="2" t="s">
        <v>5</v>
      </c>
      <c r="G6" s="2"/>
      <c r="H6" s="15" t="s">
        <v>6</v>
      </c>
    </row>
    <row r="7" spans="2:8" x14ac:dyDescent="0.2">
      <c r="B7" s="16">
        <f>SQRT((F7*100)/(D7*H7))</f>
        <v>5.7505463278529518</v>
      </c>
      <c r="C7" s="1"/>
      <c r="D7" s="10">
        <v>5400</v>
      </c>
      <c r="E7" s="3"/>
      <c r="F7" s="10">
        <v>15000</v>
      </c>
      <c r="G7" s="3"/>
      <c r="H7" s="17">
        <v>8.4</v>
      </c>
    </row>
    <row r="8" spans="2:8" x14ac:dyDescent="0.2">
      <c r="B8" s="18"/>
      <c r="C8" s="1"/>
      <c r="D8" s="1"/>
      <c r="E8" s="1"/>
      <c r="F8" s="1"/>
      <c r="G8" s="1"/>
      <c r="H8" s="14"/>
    </row>
    <row r="9" spans="2:8" x14ac:dyDescent="0.2">
      <c r="B9" s="25" t="s">
        <v>3</v>
      </c>
      <c r="C9" s="26"/>
      <c r="D9" s="1"/>
      <c r="E9" s="1"/>
      <c r="F9" s="1"/>
      <c r="G9" s="1"/>
      <c r="H9" s="14"/>
    </row>
    <row r="10" spans="2:8" x14ac:dyDescent="0.2">
      <c r="B10" s="18"/>
      <c r="C10" s="1"/>
      <c r="D10" s="1"/>
      <c r="E10" s="1"/>
      <c r="F10" s="1"/>
      <c r="G10" s="1"/>
      <c r="H10" s="14"/>
    </row>
    <row r="11" spans="2:8" x14ac:dyDescent="0.2">
      <c r="B11" s="19">
        <f>+((D7*H7)/F7)/100</f>
        <v>3.024E-2</v>
      </c>
      <c r="C11" s="1"/>
      <c r="D11" s="1"/>
      <c r="E11" s="1"/>
      <c r="F11" s="1"/>
      <c r="G11" s="1"/>
      <c r="H11" s="14"/>
    </row>
    <row r="12" spans="2:8" x14ac:dyDescent="0.2">
      <c r="B12" s="18"/>
      <c r="C12" s="1"/>
      <c r="D12" s="1"/>
      <c r="E12" s="6"/>
      <c r="F12" s="6"/>
      <c r="G12" s="6"/>
      <c r="H12" s="14"/>
    </row>
    <row r="13" spans="2:8" x14ac:dyDescent="0.2">
      <c r="B13" s="18"/>
      <c r="C13" s="1"/>
      <c r="D13" s="4"/>
      <c r="E13" s="4"/>
      <c r="F13" s="9" t="s">
        <v>9</v>
      </c>
      <c r="G13" s="5"/>
      <c r="H13" s="20"/>
    </row>
    <row r="14" spans="2:8" x14ac:dyDescent="0.2">
      <c r="B14" s="18" t="s">
        <v>11</v>
      </c>
      <c r="C14" s="1"/>
      <c r="D14" s="1"/>
      <c r="E14" s="7" t="s">
        <v>0</v>
      </c>
      <c r="F14" s="7"/>
      <c r="G14" s="7" t="s">
        <v>10</v>
      </c>
      <c r="H14" s="14"/>
    </row>
    <row r="15" spans="2:8" x14ac:dyDescent="0.2">
      <c r="B15" s="21">
        <v>13080</v>
      </c>
      <c r="C15" s="1"/>
      <c r="D15" s="1"/>
      <c r="E15" s="1">
        <f>D7*1000/(B15*G18)</f>
        <v>238.35561572048772</v>
      </c>
      <c r="F15" s="1"/>
      <c r="G15" s="1">
        <f>F7*1000/(B15*G18)</f>
        <v>662.09893255691031</v>
      </c>
      <c r="H15" s="14"/>
    </row>
    <row r="16" spans="2:8" x14ac:dyDescent="0.2">
      <c r="B16" s="11"/>
      <c r="C16" s="8"/>
      <c r="D16" s="8"/>
      <c r="E16" s="8"/>
      <c r="F16" s="8"/>
      <c r="G16" s="8"/>
      <c r="H16" s="12"/>
    </row>
    <row r="17" spans="2:8" x14ac:dyDescent="0.2">
      <c r="B17" s="11"/>
      <c r="C17" s="8"/>
      <c r="D17" s="8" t="s">
        <v>12</v>
      </c>
      <c r="E17" s="8"/>
      <c r="F17" s="8"/>
      <c r="G17" s="8" t="s">
        <v>13</v>
      </c>
      <c r="H17" s="12"/>
    </row>
    <row r="18" spans="2:8" x14ac:dyDescent="0.2">
      <c r="B18" s="11"/>
      <c r="C18" s="8"/>
      <c r="D18" s="8">
        <f>((1/(377*((B15*G18)/E15)))*1000000)*3</f>
        <v>83.721484741368727</v>
      </c>
      <c r="E18" s="8"/>
      <c r="F18" s="8"/>
      <c r="G18" s="8">
        <f>+SQRT(3)</f>
        <v>1.7320508075688772</v>
      </c>
      <c r="H18" s="12"/>
    </row>
    <row r="19" spans="2:8" ht="13.5" thickBot="1" x14ac:dyDescent="0.25">
      <c r="B19" s="22"/>
      <c r="C19" s="23"/>
      <c r="D19" s="23"/>
      <c r="E19" s="23"/>
      <c r="F19" s="23"/>
      <c r="G19" s="23"/>
      <c r="H19" s="24"/>
    </row>
    <row r="20" spans="2:8" ht="13.5" thickTop="1" x14ac:dyDescent="0.2"/>
  </sheetData>
  <mergeCells count="4">
    <mergeCell ref="B9:C9"/>
    <mergeCell ref="B6:C6"/>
    <mergeCell ref="B5:C5"/>
    <mergeCell ref="B1:H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Progress Energy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Peele</dc:creator>
  <cp:lastModifiedBy>Scott Peele</cp:lastModifiedBy>
  <dcterms:created xsi:type="dcterms:W3CDTF">2005-02-17T18:38:14Z</dcterms:created>
  <dcterms:modified xsi:type="dcterms:W3CDTF">2013-11-15T23:27:41Z</dcterms:modified>
</cp:coreProperties>
</file>